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년 업무\5. 학부교육실태조사\"/>
    </mc:Choice>
  </mc:AlternateContent>
  <xr:revisionPtr revIDLastSave="0" documentId="13_ncr:1_{15D0A382-67DE-41BF-BCF0-3A9CED95B460}" xr6:coauthVersionLast="47" xr6:coauthVersionMax="47" xr10:uidLastSave="{00000000-0000-0000-0000-000000000000}"/>
  <bookViews>
    <workbookView xWindow="-28920" yWindow="-30" windowWidth="29040" windowHeight="15720" xr2:uid="{98C40D75-9114-4ECB-BD06-D2338796C66A}"/>
  </bookViews>
  <sheets>
    <sheet name="목표 인원" sheetId="1" r:id="rId1"/>
  </sheets>
  <definedNames>
    <definedName name="_xlnm._FilterDatabase" localSheetId="0" hidden="1">'목표 인원'!$A$6:$N$88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88" i="1" l="1"/>
  <c r="M87" i="1"/>
  <c r="M86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3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5" i="1"/>
  <c r="L5" i="1"/>
  <c r="K5" i="1"/>
  <c r="J5" i="1"/>
  <c r="I5" i="1"/>
</calcChain>
</file>

<file path=xl/sharedStrings.xml><?xml version="1.0" encoding="utf-8"?>
<sst xmlns="http://schemas.openxmlformats.org/spreadsheetml/2006/main" count="413" uniqueCount="142">
  <si>
    <t>연번</t>
    <phoneticPr fontId="3" type="noConversion"/>
  </si>
  <si>
    <t>캠퍼스</t>
  </si>
  <si>
    <t>단과대학</t>
  </si>
  <si>
    <t>학부</t>
  </si>
  <si>
    <t>학과/전공</t>
  </si>
  <si>
    <t>계열</t>
    <phoneticPr fontId="3" type="noConversion"/>
  </si>
  <si>
    <t>2026학년도 입학정원</t>
    <phoneticPr fontId="3" type="noConversion"/>
  </si>
  <si>
    <t>1학년</t>
    <phoneticPr fontId="3" type="noConversion"/>
  </si>
  <si>
    <t>2학년</t>
    <phoneticPr fontId="3" type="noConversion"/>
  </si>
  <si>
    <t>3학년</t>
    <phoneticPr fontId="3" type="noConversion"/>
  </si>
  <si>
    <t>4학년</t>
    <phoneticPr fontId="3" type="noConversion"/>
  </si>
  <si>
    <t>합계</t>
    <phoneticPr fontId="3" type="noConversion"/>
  </si>
  <si>
    <t>비고</t>
    <phoneticPr fontId="3" type="noConversion"/>
  </si>
  <si>
    <t>서울</t>
  </si>
  <si>
    <t>인문사회과학대학</t>
  </si>
  <si>
    <t>인문콘텐츠학부</t>
  </si>
  <si>
    <t>역사콘텐츠전공</t>
  </si>
  <si>
    <t>인문</t>
    <phoneticPr fontId="3" type="noConversion"/>
  </si>
  <si>
    <t>지적재산권전공</t>
  </si>
  <si>
    <t>사회</t>
    <phoneticPr fontId="3" type="noConversion"/>
  </si>
  <si>
    <t>문헌정보학전공</t>
  </si>
  <si>
    <t>교육</t>
    <phoneticPr fontId="3" type="noConversion"/>
  </si>
  <si>
    <t>한일문화콘텐츠전공</t>
  </si>
  <si>
    <t>2024학년도 융합공과대학: 분석시 인문사회과학대학으로 산출</t>
    <phoneticPr fontId="3" type="noConversion"/>
  </si>
  <si>
    <t>경영경제</t>
    <phoneticPr fontId="3" type="noConversion"/>
  </si>
  <si>
    <t>공간환경학부</t>
  </si>
  <si>
    <t>공학</t>
    <phoneticPr fontId="3" type="noConversion"/>
  </si>
  <si>
    <t>행정학부</t>
  </si>
  <si>
    <t>예체능</t>
    <phoneticPr fontId="3" type="noConversion"/>
  </si>
  <si>
    <t>가족복지학과</t>
  </si>
  <si>
    <t>자연</t>
    <phoneticPr fontId="3" type="noConversion"/>
  </si>
  <si>
    <t>국가안보학과</t>
  </si>
  <si>
    <t>사범대학</t>
  </si>
  <si>
    <t>국어교육과</t>
  </si>
  <si>
    <t>영어교육과</t>
  </si>
  <si>
    <t>교육학과</t>
  </si>
  <si>
    <t>수학교육과</t>
  </si>
  <si>
    <t>경영경제대학</t>
  </si>
  <si>
    <t>경제금융학부</t>
  </si>
  <si>
    <t xml:space="preserve">                                                       </t>
    <phoneticPr fontId="3" type="noConversion"/>
  </si>
  <si>
    <t>경영학부</t>
  </si>
  <si>
    <t>글로벌경영학과</t>
  </si>
  <si>
    <t>융합경영학과</t>
  </si>
  <si>
    <t>정원외</t>
    <phoneticPr fontId="3" type="noConversion"/>
  </si>
  <si>
    <t>융합공과대학</t>
  </si>
  <si>
    <t>지능·데이터융합학부</t>
  </si>
  <si>
    <t>휴먼AI공학전공</t>
    <phoneticPr fontId="3" type="noConversion"/>
  </si>
  <si>
    <t>휴먼지능정보공학전공(~2025학년도)</t>
    <phoneticPr fontId="3" type="noConversion"/>
  </si>
  <si>
    <r>
      <t>지능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ajor"/>
      </rPr>
      <t>데이터융합학부</t>
    </r>
    <phoneticPr fontId="3" type="noConversion"/>
  </si>
  <si>
    <t>데이터과학전공</t>
    <phoneticPr fontId="3" type="noConversion"/>
  </si>
  <si>
    <t>핀테크전공</t>
  </si>
  <si>
    <t>빅데이터융합전공</t>
  </si>
  <si>
    <t>스마트생산전공</t>
  </si>
  <si>
    <t>SW융합학부</t>
  </si>
  <si>
    <t>컴퓨터과학전공</t>
  </si>
  <si>
    <t>전기공학전공</t>
  </si>
  <si>
    <t>게임전공</t>
  </si>
  <si>
    <t>애니메이션전공</t>
  </si>
  <si>
    <t>생명화학공학부</t>
  </si>
  <si>
    <t>생명공학전공</t>
  </si>
  <si>
    <t>화학에너지공학전공</t>
  </si>
  <si>
    <t>화공신소재전공</t>
  </si>
  <si>
    <t>융합공과대학</t>
    <phoneticPr fontId="3" type="noConversion"/>
  </si>
  <si>
    <t>생명화학공학부</t>
    <phoneticPr fontId="3" type="noConversion"/>
  </si>
  <si>
    <t>식품영양학전공</t>
  </si>
  <si>
    <t>2026학년도부터 융합공과대학: 분석시 융합공과대학으로 산출</t>
    <phoneticPr fontId="3" type="noConversion"/>
  </si>
  <si>
    <t>문화예술대학</t>
  </si>
  <si>
    <t>의류학과</t>
  </si>
  <si>
    <t>스포츠무용학부</t>
  </si>
  <si>
    <t>스포츠건강관리전공</t>
  </si>
  <si>
    <t>무용예술전공</t>
  </si>
  <si>
    <t>미술학부</t>
  </si>
  <si>
    <t>조형예술전공</t>
  </si>
  <si>
    <t>생활예술전공</t>
  </si>
  <si>
    <t>음악학부</t>
  </si>
  <si>
    <t>자유전공학부대학</t>
  </si>
  <si>
    <t>자유전공(인문계열)</t>
  </si>
  <si>
    <t>자유전공(이공계열)</t>
  </si>
  <si>
    <t>자유전공(예체능계열)</t>
  </si>
  <si>
    <t>천안</t>
  </si>
  <si>
    <t>글로벌인문학부대학</t>
  </si>
  <si>
    <t>글로벌지역학부</t>
  </si>
  <si>
    <t>한국언어문화전공</t>
  </si>
  <si>
    <t>1-3학년</t>
    <phoneticPr fontId="3" type="noConversion"/>
  </si>
  <si>
    <t>일본어권지역학전공</t>
  </si>
  <si>
    <t>4학년 전공선택</t>
    <phoneticPr fontId="3" type="noConversion"/>
  </si>
  <si>
    <t>중국어권지역학전공</t>
  </si>
  <si>
    <t>4학년 전공선택</t>
  </si>
  <si>
    <t>영어권지역학전공</t>
  </si>
  <si>
    <t>프랑스어권지역학전공</t>
  </si>
  <si>
    <t>독일어권지역학전공</t>
  </si>
  <si>
    <r>
      <t>러시아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ajor"/>
      </rPr>
      <t>중앙아시아지역학전공</t>
    </r>
    <phoneticPr fontId="3" type="noConversion"/>
  </si>
  <si>
    <t>디자인대학</t>
  </si>
  <si>
    <t>디자인학부</t>
  </si>
  <si>
    <t>커뮤니케이션디자인전공</t>
  </si>
  <si>
    <t>예체능</t>
  </si>
  <si>
    <t>2학년 전공선택</t>
    <phoneticPr fontId="3" type="noConversion"/>
  </si>
  <si>
    <t>패션디자인전공</t>
  </si>
  <si>
    <t>텍스타일디자인전공</t>
  </si>
  <si>
    <t>스페이스디자인전공</t>
  </si>
  <si>
    <t>세라믹디자인전공</t>
  </si>
  <si>
    <t>인더스트리얼디자인전공</t>
  </si>
  <si>
    <t>ARVR미디어디자인전공</t>
  </si>
  <si>
    <t>예술대학</t>
  </si>
  <si>
    <t>예술학부</t>
  </si>
  <si>
    <t>영화영상전공</t>
  </si>
  <si>
    <t>연극전공</t>
  </si>
  <si>
    <t>무대미술전공</t>
  </si>
  <si>
    <t>사진영상미디어전공</t>
  </si>
  <si>
    <t>디지털만화영상전공</t>
  </si>
  <si>
    <t>문화예술경영전공</t>
  </si>
  <si>
    <t>AI미디어콘텐츠전공</t>
  </si>
  <si>
    <t>융합기술대학</t>
  </si>
  <si>
    <t>글로벌금융경영학부</t>
  </si>
  <si>
    <t>식품공학과</t>
  </si>
  <si>
    <t>그린스마트시티학과</t>
  </si>
  <si>
    <t>간호학과</t>
  </si>
  <si>
    <t>스포츠융합자유전공학부</t>
  </si>
  <si>
    <t>1학년 자유전공학부(1유형 포함)</t>
    <phoneticPr fontId="3" type="noConversion"/>
  </si>
  <si>
    <t>스포츠융합학부</t>
  </si>
  <si>
    <t>2학년(2025학년도)</t>
    <phoneticPr fontId="3" type="noConversion"/>
  </si>
  <si>
    <t>스포츠경영전공</t>
  </si>
  <si>
    <t>3-4학년</t>
    <phoneticPr fontId="3" type="noConversion"/>
  </si>
  <si>
    <t>사회체육전공</t>
  </si>
  <si>
    <t>공과대학</t>
  </si>
  <si>
    <t>전자공학과</t>
  </si>
  <si>
    <t>소프트웨어학과</t>
  </si>
  <si>
    <t>공학</t>
  </si>
  <si>
    <t>스마트정보통신공학과</t>
  </si>
  <si>
    <t>경영공학과</t>
  </si>
  <si>
    <t>그린화학공학과</t>
  </si>
  <si>
    <t>건설시스템공학과</t>
  </si>
  <si>
    <t>정보보안공학과</t>
  </si>
  <si>
    <t>시스템반도체공학과</t>
  </si>
  <si>
    <t>휴먼지능로봇공학과</t>
  </si>
  <si>
    <t>AI모빌리티공학과</t>
  </si>
  <si>
    <t>자유전공(인문사회계열)</t>
  </si>
  <si>
    <t>자유전공(디자인/예술계열)</t>
  </si>
  <si>
    <t>자유전공(공학계열)</t>
  </si>
  <si>
    <t>2026학년도 학부교육실태조사(K-NSSE) 참여 가능 인원</t>
    <phoneticPr fontId="3" type="noConversion"/>
  </si>
  <si>
    <t>https://moaform.com/q/X1wHi6</t>
  </si>
  <si>
    <t>사전 신청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</si>
</sst>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1"/>
      <color theme="0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10" fillId="0" borderId="0" xfId="2" applyFont="1">
      <alignment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</cellXfs>
  <cellStyles count="3">
    <cellStyle name="표준" xfId="0" builtinId="0"/>
    <cellStyle name="표준 3 3" xfId="1" xr:uid="{830BA144-5D52-4712-A3CC-299EB2F3B1F1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aform.com/q/X1wHi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5426-1963-4015-AC9F-A3F271E83BD0}">
  <dimension ref="A2:N88"/>
  <sheetViews>
    <sheetView showGridLines="0" tabSelected="1" zoomScaleNormal="100" workbookViewId="0">
      <pane ySplit="6" topLeftCell="A7" activePane="bottomLeft" state="frozen"/>
      <selection pane="bottomLeft" activeCell="D10" sqref="D10"/>
    </sheetView>
  </sheetViews>
  <sheetFormatPr defaultRowHeight="16.5" x14ac:dyDescent="0.3"/>
  <cols>
    <col min="1" max="1" width="9" style="2"/>
    <col min="2" max="2" width="5.5" style="2" bestFit="1" customWidth="1"/>
    <col min="3" max="3" width="7.375" style="2" bestFit="1" customWidth="1"/>
    <col min="4" max="4" width="19.25" style="2" bestFit="1" customWidth="1"/>
    <col min="5" max="5" width="25.625" style="2" customWidth="1"/>
    <col min="6" max="6" width="28" style="2" bestFit="1" customWidth="1"/>
    <col min="7" max="7" width="8.75" style="2" bestFit="1" customWidth="1"/>
    <col min="8" max="8" width="12" style="2" bestFit="1" customWidth="1"/>
    <col min="9" max="13" width="12" style="2" customWidth="1"/>
    <col min="14" max="14" width="55.625" style="2" customWidth="1"/>
    <col min="15" max="16384" width="9" style="2"/>
  </cols>
  <sheetData>
    <row r="2" spans="2:14" ht="38.25" x14ac:dyDescent="0.3">
      <c r="B2" s="1" t="s">
        <v>139</v>
      </c>
    </row>
    <row r="3" spans="2:14" x14ac:dyDescent="0.3">
      <c r="B3" s="30" t="s">
        <v>141</v>
      </c>
      <c r="D3" s="33" t="s">
        <v>140</v>
      </c>
    </row>
    <row r="5" spans="2:14" ht="21" thickBot="1" x14ac:dyDescent="0.35">
      <c r="I5" s="3">
        <f>SUM(I7:I88)</f>
        <v>218</v>
      </c>
      <c r="J5" s="3">
        <f>SUM(J7:J88)</f>
        <v>182</v>
      </c>
      <c r="K5" s="3">
        <f>SUM(K7:K88)</f>
        <v>179</v>
      </c>
      <c r="L5" s="3">
        <f>SUM(L7:L88)</f>
        <v>191</v>
      </c>
      <c r="M5" s="3">
        <f>SUM(M7:M88)</f>
        <v>715</v>
      </c>
    </row>
    <row r="6" spans="2:14" ht="33.75" thickBot="1" x14ac:dyDescent="0.35">
      <c r="B6" s="4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6" t="s">
        <v>6</v>
      </c>
      <c r="I6" s="7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8" t="s">
        <v>12</v>
      </c>
    </row>
    <row r="7" spans="2:14" x14ac:dyDescent="0.3">
      <c r="B7" s="9">
        <v>1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1">
        <v>25</v>
      </c>
      <c r="I7" s="12">
        <v>2</v>
      </c>
      <c r="J7" s="10">
        <v>2</v>
      </c>
      <c r="K7" s="10">
        <v>2</v>
      </c>
      <c r="L7" s="10">
        <v>2</v>
      </c>
      <c r="M7" s="13">
        <f t="shared" ref="M7:M24" si="0">I7+J7+K7+L7</f>
        <v>8</v>
      </c>
      <c r="N7" s="9"/>
    </row>
    <row r="8" spans="2:14" x14ac:dyDescent="0.3">
      <c r="B8" s="14">
        <v>2</v>
      </c>
      <c r="C8" s="15" t="s">
        <v>13</v>
      </c>
      <c r="D8" s="15" t="s">
        <v>14</v>
      </c>
      <c r="E8" s="15" t="s">
        <v>15</v>
      </c>
      <c r="F8" s="15" t="s">
        <v>18</v>
      </c>
      <c r="G8" s="15" t="s">
        <v>19</v>
      </c>
      <c r="H8" s="16">
        <v>20</v>
      </c>
      <c r="I8" s="17">
        <v>1</v>
      </c>
      <c r="J8" s="15">
        <v>2</v>
      </c>
      <c r="K8" s="15">
        <v>2</v>
      </c>
      <c r="L8" s="15">
        <v>2</v>
      </c>
      <c r="M8" s="18">
        <f t="shared" si="0"/>
        <v>7</v>
      </c>
      <c r="N8" s="14"/>
    </row>
    <row r="9" spans="2:14" x14ac:dyDescent="0.3">
      <c r="B9" s="14">
        <v>3</v>
      </c>
      <c r="C9" s="15" t="s">
        <v>13</v>
      </c>
      <c r="D9" s="15" t="s">
        <v>14</v>
      </c>
      <c r="E9" s="15" t="s">
        <v>15</v>
      </c>
      <c r="F9" s="15" t="s">
        <v>20</v>
      </c>
      <c r="G9" s="15" t="s">
        <v>19</v>
      </c>
      <c r="H9" s="16">
        <v>21</v>
      </c>
      <c r="I9" s="17">
        <v>1</v>
      </c>
      <c r="J9" s="15">
        <v>2</v>
      </c>
      <c r="K9" s="15">
        <v>2</v>
      </c>
      <c r="L9" s="15">
        <v>3</v>
      </c>
      <c r="M9" s="18">
        <f t="shared" si="0"/>
        <v>8</v>
      </c>
      <c r="N9" s="14"/>
    </row>
    <row r="10" spans="2:14" x14ac:dyDescent="0.3">
      <c r="B10" s="14">
        <v>4</v>
      </c>
      <c r="C10" s="15" t="s">
        <v>13</v>
      </c>
      <c r="D10" s="15" t="s">
        <v>14</v>
      </c>
      <c r="E10" s="15" t="s">
        <v>15</v>
      </c>
      <c r="F10" s="15" t="s">
        <v>22</v>
      </c>
      <c r="G10" s="15" t="s">
        <v>17</v>
      </c>
      <c r="H10" s="16">
        <v>20</v>
      </c>
      <c r="I10" s="17">
        <v>1</v>
      </c>
      <c r="J10" s="15">
        <v>2</v>
      </c>
      <c r="K10" s="15">
        <v>2</v>
      </c>
      <c r="L10" s="15">
        <v>2</v>
      </c>
      <c r="M10" s="18">
        <f t="shared" si="0"/>
        <v>7</v>
      </c>
      <c r="N10" s="14" t="s">
        <v>23</v>
      </c>
    </row>
    <row r="11" spans="2:14" x14ac:dyDescent="0.3">
      <c r="B11" s="14">
        <v>5</v>
      </c>
      <c r="C11" s="15" t="s">
        <v>13</v>
      </c>
      <c r="D11" s="15" t="s">
        <v>14</v>
      </c>
      <c r="E11" s="15" t="s">
        <v>25</v>
      </c>
      <c r="F11" s="15"/>
      <c r="G11" s="15" t="s">
        <v>19</v>
      </c>
      <c r="H11" s="16">
        <v>31</v>
      </c>
      <c r="I11" s="17">
        <v>2</v>
      </c>
      <c r="J11" s="15">
        <v>3</v>
      </c>
      <c r="K11" s="15">
        <v>3</v>
      </c>
      <c r="L11" s="15">
        <v>3</v>
      </c>
      <c r="M11" s="18">
        <f t="shared" si="0"/>
        <v>11</v>
      </c>
      <c r="N11" s="14"/>
    </row>
    <row r="12" spans="2:14" x14ac:dyDescent="0.3">
      <c r="B12" s="14">
        <v>6</v>
      </c>
      <c r="C12" s="15" t="s">
        <v>13</v>
      </c>
      <c r="D12" s="15" t="s">
        <v>14</v>
      </c>
      <c r="E12" s="15" t="s">
        <v>27</v>
      </c>
      <c r="F12" s="15"/>
      <c r="G12" s="15" t="s">
        <v>19</v>
      </c>
      <c r="H12" s="16">
        <v>36</v>
      </c>
      <c r="I12" s="17">
        <v>3</v>
      </c>
      <c r="J12" s="15">
        <v>3</v>
      </c>
      <c r="K12" s="15">
        <v>3</v>
      </c>
      <c r="L12" s="15">
        <v>3</v>
      </c>
      <c r="M12" s="18">
        <f t="shared" si="0"/>
        <v>12</v>
      </c>
      <c r="N12" s="14"/>
    </row>
    <row r="13" spans="2:14" x14ac:dyDescent="0.3">
      <c r="B13" s="14">
        <v>7</v>
      </c>
      <c r="C13" s="15" t="s">
        <v>13</v>
      </c>
      <c r="D13" s="15" t="s">
        <v>14</v>
      </c>
      <c r="E13" s="15"/>
      <c r="F13" s="15" t="s">
        <v>29</v>
      </c>
      <c r="G13" s="15" t="s">
        <v>19</v>
      </c>
      <c r="H13" s="16">
        <v>21</v>
      </c>
      <c r="I13" s="17">
        <v>1</v>
      </c>
      <c r="J13" s="15">
        <v>2</v>
      </c>
      <c r="K13" s="15">
        <v>3</v>
      </c>
      <c r="L13" s="15">
        <v>2</v>
      </c>
      <c r="M13" s="18">
        <f t="shared" si="0"/>
        <v>8</v>
      </c>
      <c r="N13" s="14"/>
    </row>
    <row r="14" spans="2:14" ht="17.25" thickBot="1" x14ac:dyDescent="0.35">
      <c r="B14" s="19">
        <v>8</v>
      </c>
      <c r="C14" s="20" t="s">
        <v>13</v>
      </c>
      <c r="D14" s="20" t="s">
        <v>14</v>
      </c>
      <c r="E14" s="20"/>
      <c r="F14" s="20" t="s">
        <v>31</v>
      </c>
      <c r="G14" s="20" t="s">
        <v>19</v>
      </c>
      <c r="H14" s="21">
        <v>24</v>
      </c>
      <c r="I14" s="22">
        <v>2</v>
      </c>
      <c r="J14" s="20">
        <v>2</v>
      </c>
      <c r="K14" s="20">
        <v>2</v>
      </c>
      <c r="L14" s="20">
        <v>2</v>
      </c>
      <c r="M14" s="23">
        <f t="shared" si="0"/>
        <v>8</v>
      </c>
      <c r="N14" s="19"/>
    </row>
    <row r="15" spans="2:14" x14ac:dyDescent="0.3">
      <c r="B15" s="24">
        <v>9</v>
      </c>
      <c r="C15" s="25" t="s">
        <v>13</v>
      </c>
      <c r="D15" s="25" t="s">
        <v>32</v>
      </c>
      <c r="E15" s="25"/>
      <c r="F15" s="25" t="s">
        <v>33</v>
      </c>
      <c r="G15" s="25" t="s">
        <v>21</v>
      </c>
      <c r="H15" s="26">
        <v>43</v>
      </c>
      <c r="I15" s="27">
        <v>3</v>
      </c>
      <c r="J15" s="25">
        <v>4</v>
      </c>
      <c r="K15" s="25">
        <v>4</v>
      </c>
      <c r="L15" s="25">
        <v>4</v>
      </c>
      <c r="M15" s="28">
        <f t="shared" si="0"/>
        <v>15</v>
      </c>
      <c r="N15" s="24"/>
    </row>
    <row r="16" spans="2:14" x14ac:dyDescent="0.3">
      <c r="B16" s="14">
        <v>10</v>
      </c>
      <c r="C16" s="15" t="s">
        <v>13</v>
      </c>
      <c r="D16" s="15" t="s">
        <v>32</v>
      </c>
      <c r="E16" s="15"/>
      <c r="F16" s="15" t="s">
        <v>34</v>
      </c>
      <c r="G16" s="15" t="s">
        <v>21</v>
      </c>
      <c r="H16" s="16">
        <v>37</v>
      </c>
      <c r="I16" s="17">
        <v>3</v>
      </c>
      <c r="J16" s="15">
        <v>3</v>
      </c>
      <c r="K16" s="15">
        <v>4</v>
      </c>
      <c r="L16" s="15">
        <v>3</v>
      </c>
      <c r="M16" s="18">
        <f t="shared" si="0"/>
        <v>13</v>
      </c>
      <c r="N16" s="14"/>
    </row>
    <row r="17" spans="2:14" x14ac:dyDescent="0.3">
      <c r="B17" s="14">
        <v>11</v>
      </c>
      <c r="C17" s="15" t="s">
        <v>13</v>
      </c>
      <c r="D17" s="15" t="s">
        <v>32</v>
      </c>
      <c r="E17" s="15"/>
      <c r="F17" s="15" t="s">
        <v>35</v>
      </c>
      <c r="G17" s="15" t="s">
        <v>21</v>
      </c>
      <c r="H17" s="16">
        <v>29</v>
      </c>
      <c r="I17" s="17">
        <v>2</v>
      </c>
      <c r="J17" s="15">
        <v>3</v>
      </c>
      <c r="K17" s="15">
        <v>3</v>
      </c>
      <c r="L17" s="15">
        <v>2</v>
      </c>
      <c r="M17" s="18">
        <f t="shared" si="0"/>
        <v>10</v>
      </c>
      <c r="N17" s="14"/>
    </row>
    <row r="18" spans="2:14" ht="17.25" thickBot="1" x14ac:dyDescent="0.35">
      <c r="B18" s="19">
        <v>12</v>
      </c>
      <c r="C18" s="20" t="s">
        <v>13</v>
      </c>
      <c r="D18" s="20" t="s">
        <v>32</v>
      </c>
      <c r="E18" s="20"/>
      <c r="F18" s="20" t="s">
        <v>36</v>
      </c>
      <c r="G18" s="20" t="s">
        <v>21</v>
      </c>
      <c r="H18" s="21">
        <v>33</v>
      </c>
      <c r="I18" s="22">
        <v>3</v>
      </c>
      <c r="J18" s="20">
        <v>3</v>
      </c>
      <c r="K18" s="20">
        <v>3</v>
      </c>
      <c r="L18" s="20">
        <v>3</v>
      </c>
      <c r="M18" s="23">
        <f t="shared" si="0"/>
        <v>12</v>
      </c>
      <c r="N18" s="19"/>
    </row>
    <row r="19" spans="2:14" x14ac:dyDescent="0.3">
      <c r="B19" s="9">
        <v>13</v>
      </c>
      <c r="C19" s="10" t="s">
        <v>13</v>
      </c>
      <c r="D19" s="10" t="s">
        <v>37</v>
      </c>
      <c r="E19" s="10" t="s">
        <v>38</v>
      </c>
      <c r="F19" s="10" t="s">
        <v>39</v>
      </c>
      <c r="G19" s="10" t="s">
        <v>24</v>
      </c>
      <c r="H19" s="11">
        <v>45</v>
      </c>
      <c r="I19" s="12">
        <v>4</v>
      </c>
      <c r="J19" s="10">
        <v>4</v>
      </c>
      <c r="K19" s="10">
        <v>4</v>
      </c>
      <c r="L19" s="10">
        <v>6</v>
      </c>
      <c r="M19" s="13">
        <f t="shared" si="0"/>
        <v>18</v>
      </c>
      <c r="N19" s="9"/>
    </row>
    <row r="20" spans="2:14" x14ac:dyDescent="0.3">
      <c r="B20" s="14">
        <v>14</v>
      </c>
      <c r="C20" s="15" t="s">
        <v>13</v>
      </c>
      <c r="D20" s="15" t="s">
        <v>37</v>
      </c>
      <c r="E20" s="15" t="s">
        <v>40</v>
      </c>
      <c r="F20" s="15"/>
      <c r="G20" s="15" t="s">
        <v>24</v>
      </c>
      <c r="H20" s="16">
        <v>57</v>
      </c>
      <c r="I20" s="17">
        <v>4</v>
      </c>
      <c r="J20" s="15">
        <v>6</v>
      </c>
      <c r="K20" s="15">
        <v>6</v>
      </c>
      <c r="L20" s="15">
        <v>6</v>
      </c>
      <c r="M20" s="18">
        <f t="shared" si="0"/>
        <v>22</v>
      </c>
      <c r="N20" s="14"/>
    </row>
    <row r="21" spans="2:14" x14ac:dyDescent="0.3">
      <c r="B21" s="14">
        <v>15</v>
      </c>
      <c r="C21" s="15" t="s">
        <v>13</v>
      </c>
      <c r="D21" s="15" t="s">
        <v>37</v>
      </c>
      <c r="E21" s="15"/>
      <c r="F21" s="15" t="s">
        <v>41</v>
      </c>
      <c r="G21" s="15" t="s">
        <v>24</v>
      </c>
      <c r="H21" s="16">
        <v>52</v>
      </c>
      <c r="I21" s="17">
        <v>5</v>
      </c>
      <c r="J21" s="15">
        <v>6</v>
      </c>
      <c r="K21" s="15">
        <v>5</v>
      </c>
      <c r="L21" s="15">
        <v>5</v>
      </c>
      <c r="M21" s="18">
        <f t="shared" si="0"/>
        <v>21</v>
      </c>
      <c r="N21" s="14"/>
    </row>
    <row r="22" spans="2:14" ht="17.25" thickBot="1" x14ac:dyDescent="0.35">
      <c r="B22" s="19">
        <v>16</v>
      </c>
      <c r="C22" s="20" t="s">
        <v>13</v>
      </c>
      <c r="D22" s="20" t="s">
        <v>37</v>
      </c>
      <c r="E22" s="20"/>
      <c r="F22" s="20" t="s">
        <v>42</v>
      </c>
      <c r="G22" s="20" t="s">
        <v>24</v>
      </c>
      <c r="H22" s="21">
        <v>1</v>
      </c>
      <c r="I22" s="22">
        <v>1</v>
      </c>
      <c r="J22" s="20">
        <v>1</v>
      </c>
      <c r="K22" s="20">
        <v>1</v>
      </c>
      <c r="L22" s="20">
        <v>1</v>
      </c>
      <c r="M22" s="18">
        <f t="shared" si="0"/>
        <v>4</v>
      </c>
      <c r="N22" s="19" t="s">
        <v>43</v>
      </c>
    </row>
    <row r="23" spans="2:14" x14ac:dyDescent="0.3">
      <c r="B23" s="24">
        <v>17</v>
      </c>
      <c r="C23" s="25" t="s">
        <v>13</v>
      </c>
      <c r="D23" s="25" t="s">
        <v>44</v>
      </c>
      <c r="E23" s="25" t="s">
        <v>45</v>
      </c>
      <c r="F23" s="25" t="s">
        <v>46</v>
      </c>
      <c r="G23" s="25" t="s">
        <v>26</v>
      </c>
      <c r="H23" s="26">
        <v>75</v>
      </c>
      <c r="I23" s="27">
        <v>5</v>
      </c>
      <c r="J23" s="25">
        <v>5</v>
      </c>
      <c r="K23" s="25">
        <v>6</v>
      </c>
      <c r="L23" s="25">
        <v>6</v>
      </c>
      <c r="M23" s="28">
        <f t="shared" si="0"/>
        <v>22</v>
      </c>
      <c r="N23" s="24" t="s">
        <v>47</v>
      </c>
    </row>
    <row r="24" spans="2:14" x14ac:dyDescent="0.3">
      <c r="B24" s="14">
        <v>18</v>
      </c>
      <c r="C24" s="15" t="s">
        <v>13</v>
      </c>
      <c r="D24" s="15" t="s">
        <v>44</v>
      </c>
      <c r="E24" s="15" t="s">
        <v>48</v>
      </c>
      <c r="F24" s="15" t="s">
        <v>49</v>
      </c>
      <c r="G24" s="15" t="s">
        <v>26</v>
      </c>
      <c r="H24" s="16">
        <v>45</v>
      </c>
      <c r="I24" s="17">
        <v>2</v>
      </c>
      <c r="J24" s="32">
        <v>4</v>
      </c>
      <c r="K24" s="32">
        <v>3</v>
      </c>
      <c r="L24" s="32">
        <v>4</v>
      </c>
      <c r="M24" s="18">
        <f t="shared" si="0"/>
        <v>13</v>
      </c>
      <c r="N24" s="14" t="s">
        <v>7</v>
      </c>
    </row>
    <row r="25" spans="2:14" x14ac:dyDescent="0.3">
      <c r="B25" s="14">
        <v>19</v>
      </c>
      <c r="C25" s="15" t="s">
        <v>13</v>
      </c>
      <c r="D25" s="15" t="s">
        <v>44</v>
      </c>
      <c r="E25" s="15" t="s">
        <v>45</v>
      </c>
      <c r="F25" s="15" t="s">
        <v>50</v>
      </c>
      <c r="G25" s="15" t="s">
        <v>26</v>
      </c>
      <c r="H25" s="16"/>
      <c r="I25" s="17"/>
      <c r="J25" s="34">
        <v>4</v>
      </c>
      <c r="K25" s="34">
        <v>3</v>
      </c>
      <c r="L25" s="34">
        <v>4</v>
      </c>
      <c r="M25" s="18"/>
      <c r="N25" s="14"/>
    </row>
    <row r="26" spans="2:14" x14ac:dyDescent="0.3">
      <c r="B26" s="14">
        <v>20</v>
      </c>
      <c r="C26" s="15" t="s">
        <v>13</v>
      </c>
      <c r="D26" s="15" t="s">
        <v>44</v>
      </c>
      <c r="E26" s="15" t="s">
        <v>45</v>
      </c>
      <c r="F26" s="15" t="s">
        <v>51</v>
      </c>
      <c r="G26" s="15" t="s">
        <v>26</v>
      </c>
      <c r="H26" s="16"/>
      <c r="I26" s="17"/>
      <c r="J26" s="35"/>
      <c r="K26" s="35"/>
      <c r="L26" s="35"/>
      <c r="M26" s="18"/>
      <c r="N26" s="14"/>
    </row>
    <row r="27" spans="2:14" x14ac:dyDescent="0.3">
      <c r="B27" s="14">
        <v>21</v>
      </c>
      <c r="C27" s="15" t="s">
        <v>13</v>
      </c>
      <c r="D27" s="15" t="s">
        <v>44</v>
      </c>
      <c r="E27" s="15" t="s">
        <v>45</v>
      </c>
      <c r="F27" s="15" t="s">
        <v>52</v>
      </c>
      <c r="G27" s="15" t="s">
        <v>26</v>
      </c>
      <c r="H27" s="16"/>
      <c r="I27" s="17"/>
      <c r="J27" s="36"/>
      <c r="K27" s="36"/>
      <c r="L27" s="36"/>
      <c r="M27" s="18"/>
      <c r="N27" s="14"/>
    </row>
    <row r="28" spans="2:14" x14ac:dyDescent="0.3">
      <c r="B28" s="14">
        <v>22</v>
      </c>
      <c r="C28" s="15" t="s">
        <v>13</v>
      </c>
      <c r="D28" s="15" t="s">
        <v>44</v>
      </c>
      <c r="E28" s="15" t="s">
        <v>53</v>
      </c>
      <c r="F28" s="15" t="s">
        <v>54</v>
      </c>
      <c r="G28" s="15" t="s">
        <v>26</v>
      </c>
      <c r="H28" s="16">
        <v>75</v>
      </c>
      <c r="I28" s="17">
        <v>5</v>
      </c>
      <c r="J28" s="15">
        <v>5</v>
      </c>
      <c r="K28" s="15">
        <v>6</v>
      </c>
      <c r="L28" s="15">
        <v>6</v>
      </c>
      <c r="M28" s="18">
        <f t="shared" ref="M28:M41" si="1">I28+J28+K28+L28</f>
        <v>22</v>
      </c>
      <c r="N28" s="14"/>
    </row>
    <row r="29" spans="2:14" x14ac:dyDescent="0.3">
      <c r="B29" s="14">
        <v>23</v>
      </c>
      <c r="C29" s="15" t="s">
        <v>13</v>
      </c>
      <c r="D29" s="15" t="s">
        <v>44</v>
      </c>
      <c r="E29" s="15" t="s">
        <v>53</v>
      </c>
      <c r="F29" s="15" t="s">
        <v>55</v>
      </c>
      <c r="G29" s="15" t="s">
        <v>26</v>
      </c>
      <c r="H29" s="16">
        <v>23</v>
      </c>
      <c r="I29" s="17">
        <v>1</v>
      </c>
      <c r="J29" s="15">
        <v>2</v>
      </c>
      <c r="K29" s="15">
        <v>2</v>
      </c>
      <c r="L29" s="15">
        <v>2</v>
      </c>
      <c r="M29" s="18">
        <f t="shared" si="1"/>
        <v>7</v>
      </c>
      <c r="N29" s="14"/>
    </row>
    <row r="30" spans="2:14" x14ac:dyDescent="0.3">
      <c r="B30" s="14">
        <v>24</v>
      </c>
      <c r="C30" s="15" t="s">
        <v>13</v>
      </c>
      <c r="D30" s="15" t="s">
        <v>44</v>
      </c>
      <c r="E30" s="15" t="s">
        <v>53</v>
      </c>
      <c r="F30" s="15" t="s">
        <v>56</v>
      </c>
      <c r="G30" s="15" t="s">
        <v>26</v>
      </c>
      <c r="H30" s="16">
        <v>25</v>
      </c>
      <c r="I30" s="17">
        <v>1</v>
      </c>
      <c r="J30" s="15">
        <v>2</v>
      </c>
      <c r="K30" s="15">
        <v>2</v>
      </c>
      <c r="L30" s="15">
        <v>2</v>
      </c>
      <c r="M30" s="18">
        <f t="shared" si="1"/>
        <v>7</v>
      </c>
      <c r="N30" s="14"/>
    </row>
    <row r="31" spans="2:14" x14ac:dyDescent="0.3">
      <c r="B31" s="14">
        <v>25</v>
      </c>
      <c r="C31" s="15" t="s">
        <v>13</v>
      </c>
      <c r="D31" s="15" t="s">
        <v>44</v>
      </c>
      <c r="E31" s="15" t="s">
        <v>53</v>
      </c>
      <c r="F31" s="15" t="s">
        <v>57</v>
      </c>
      <c r="G31" s="15" t="s">
        <v>28</v>
      </c>
      <c r="H31" s="16">
        <v>21</v>
      </c>
      <c r="I31" s="17">
        <v>1</v>
      </c>
      <c r="J31" s="15">
        <v>1</v>
      </c>
      <c r="K31" s="15">
        <v>2</v>
      </c>
      <c r="L31" s="15">
        <v>2</v>
      </c>
      <c r="M31" s="18">
        <f t="shared" si="1"/>
        <v>6</v>
      </c>
      <c r="N31" s="14"/>
    </row>
    <row r="32" spans="2:14" x14ac:dyDescent="0.3">
      <c r="B32" s="14">
        <v>26</v>
      </c>
      <c r="C32" s="15" t="s">
        <v>13</v>
      </c>
      <c r="D32" s="15" t="s">
        <v>44</v>
      </c>
      <c r="E32" s="15" t="s">
        <v>58</v>
      </c>
      <c r="F32" s="15" t="s">
        <v>59</v>
      </c>
      <c r="G32" s="15" t="s">
        <v>26</v>
      </c>
      <c r="H32" s="16">
        <v>28</v>
      </c>
      <c r="I32" s="17">
        <v>2</v>
      </c>
      <c r="J32" s="15">
        <v>2</v>
      </c>
      <c r="K32" s="15">
        <v>2</v>
      </c>
      <c r="L32" s="15">
        <v>2</v>
      </c>
      <c r="M32" s="18">
        <f t="shared" si="1"/>
        <v>8</v>
      </c>
      <c r="N32" s="14"/>
    </row>
    <row r="33" spans="1:14" x14ac:dyDescent="0.3">
      <c r="B33" s="14">
        <v>27</v>
      </c>
      <c r="C33" s="15" t="s">
        <v>13</v>
      </c>
      <c r="D33" s="15" t="s">
        <v>44</v>
      </c>
      <c r="E33" s="15" t="s">
        <v>58</v>
      </c>
      <c r="F33" s="15" t="s">
        <v>60</v>
      </c>
      <c r="G33" s="15" t="s">
        <v>26</v>
      </c>
      <c r="H33" s="16">
        <v>28</v>
      </c>
      <c r="I33" s="17">
        <v>2</v>
      </c>
      <c r="J33" s="15">
        <v>2</v>
      </c>
      <c r="K33" s="15">
        <v>2</v>
      </c>
      <c r="L33" s="15">
        <v>2</v>
      </c>
      <c r="M33" s="18">
        <f t="shared" si="1"/>
        <v>8</v>
      </c>
      <c r="N33" s="14"/>
    </row>
    <row r="34" spans="1:14" x14ac:dyDescent="0.3">
      <c r="B34" s="14">
        <v>28</v>
      </c>
      <c r="C34" s="15" t="s">
        <v>13</v>
      </c>
      <c r="D34" s="15" t="s">
        <v>44</v>
      </c>
      <c r="E34" s="15" t="s">
        <v>58</v>
      </c>
      <c r="F34" s="15" t="s">
        <v>61</v>
      </c>
      <c r="G34" s="15" t="s">
        <v>26</v>
      </c>
      <c r="H34" s="16">
        <v>26</v>
      </c>
      <c r="I34" s="17">
        <v>2</v>
      </c>
      <c r="J34" s="15">
        <v>2</v>
      </c>
      <c r="K34" s="15">
        <v>2</v>
      </c>
      <c r="L34" s="15">
        <v>2</v>
      </c>
      <c r="M34" s="18">
        <f t="shared" si="1"/>
        <v>8</v>
      </c>
      <c r="N34" s="14"/>
    </row>
    <row r="35" spans="1:14" ht="17.25" thickBot="1" x14ac:dyDescent="0.35">
      <c r="B35" s="19">
        <v>29</v>
      </c>
      <c r="C35" s="20" t="s">
        <v>13</v>
      </c>
      <c r="D35" s="20" t="s">
        <v>62</v>
      </c>
      <c r="E35" s="20" t="s">
        <v>63</v>
      </c>
      <c r="F35" s="20" t="s">
        <v>64</v>
      </c>
      <c r="G35" s="20" t="s">
        <v>30</v>
      </c>
      <c r="H35" s="21">
        <v>20</v>
      </c>
      <c r="I35" s="22">
        <v>2</v>
      </c>
      <c r="J35" s="20">
        <v>3</v>
      </c>
      <c r="K35" s="20">
        <v>3</v>
      </c>
      <c r="L35" s="20">
        <v>2</v>
      </c>
      <c r="M35" s="18">
        <f t="shared" si="1"/>
        <v>10</v>
      </c>
      <c r="N35" s="19" t="s">
        <v>65</v>
      </c>
    </row>
    <row r="36" spans="1:14" x14ac:dyDescent="0.3">
      <c r="B36" s="24">
        <v>30</v>
      </c>
      <c r="C36" s="25" t="s">
        <v>13</v>
      </c>
      <c r="D36" s="25" t="s">
        <v>66</v>
      </c>
      <c r="E36" s="25"/>
      <c r="F36" s="25" t="s">
        <v>67</v>
      </c>
      <c r="G36" s="25" t="s">
        <v>30</v>
      </c>
      <c r="H36" s="26">
        <v>20</v>
      </c>
      <c r="I36" s="27">
        <v>2</v>
      </c>
      <c r="J36" s="25">
        <v>2</v>
      </c>
      <c r="K36" s="25">
        <v>2</v>
      </c>
      <c r="L36" s="25">
        <v>2</v>
      </c>
      <c r="M36" s="28">
        <f t="shared" si="1"/>
        <v>8</v>
      </c>
      <c r="N36" s="24"/>
    </row>
    <row r="37" spans="1:14" x14ac:dyDescent="0.3">
      <c r="B37" s="14">
        <v>31</v>
      </c>
      <c r="C37" s="15" t="s">
        <v>13</v>
      </c>
      <c r="D37" s="15" t="s">
        <v>66</v>
      </c>
      <c r="E37" s="15" t="s">
        <v>68</v>
      </c>
      <c r="F37" s="15" t="s">
        <v>69</v>
      </c>
      <c r="G37" s="15" t="s">
        <v>28</v>
      </c>
      <c r="H37" s="16">
        <v>21</v>
      </c>
      <c r="I37" s="17">
        <v>1</v>
      </c>
      <c r="J37" s="15">
        <v>2</v>
      </c>
      <c r="K37" s="15">
        <v>1</v>
      </c>
      <c r="L37" s="15">
        <v>2</v>
      </c>
      <c r="M37" s="18">
        <f t="shared" si="1"/>
        <v>6</v>
      </c>
      <c r="N37" s="14"/>
    </row>
    <row r="38" spans="1:14" x14ac:dyDescent="0.3">
      <c r="B38" s="14">
        <v>32</v>
      </c>
      <c r="C38" s="15" t="s">
        <v>13</v>
      </c>
      <c r="D38" s="15" t="s">
        <v>66</v>
      </c>
      <c r="E38" s="15" t="s">
        <v>68</v>
      </c>
      <c r="F38" s="15" t="s">
        <v>70</v>
      </c>
      <c r="G38" s="15" t="s">
        <v>28</v>
      </c>
      <c r="H38" s="16">
        <v>28</v>
      </c>
      <c r="I38" s="17">
        <v>2</v>
      </c>
      <c r="J38" s="15">
        <v>2</v>
      </c>
      <c r="K38" s="15">
        <v>2</v>
      </c>
      <c r="L38" s="15">
        <v>2</v>
      </c>
      <c r="M38" s="18">
        <f t="shared" si="1"/>
        <v>8</v>
      </c>
      <c r="N38" s="14"/>
    </row>
    <row r="39" spans="1:14" x14ac:dyDescent="0.3">
      <c r="B39" s="14">
        <v>33</v>
      </c>
      <c r="C39" s="15" t="s">
        <v>13</v>
      </c>
      <c r="D39" s="15" t="s">
        <v>66</v>
      </c>
      <c r="E39" s="15" t="s">
        <v>71</v>
      </c>
      <c r="F39" s="15" t="s">
        <v>72</v>
      </c>
      <c r="G39" s="15" t="s">
        <v>28</v>
      </c>
      <c r="H39" s="16">
        <v>20</v>
      </c>
      <c r="I39" s="17">
        <v>1</v>
      </c>
      <c r="J39" s="15">
        <v>1</v>
      </c>
      <c r="K39" s="15">
        <v>2</v>
      </c>
      <c r="L39" s="15">
        <v>2</v>
      </c>
      <c r="M39" s="18">
        <f t="shared" si="1"/>
        <v>6</v>
      </c>
      <c r="N39" s="14"/>
    </row>
    <row r="40" spans="1:14" x14ac:dyDescent="0.3">
      <c r="B40" s="14">
        <v>34</v>
      </c>
      <c r="C40" s="15" t="s">
        <v>13</v>
      </c>
      <c r="D40" s="15" t="s">
        <v>66</v>
      </c>
      <c r="E40" s="15" t="s">
        <v>71</v>
      </c>
      <c r="F40" s="15" t="s">
        <v>73</v>
      </c>
      <c r="G40" s="15" t="s">
        <v>28</v>
      </c>
      <c r="H40" s="16">
        <v>30</v>
      </c>
      <c r="I40" s="17">
        <v>2</v>
      </c>
      <c r="J40" s="15">
        <v>2</v>
      </c>
      <c r="K40" s="15">
        <v>3</v>
      </c>
      <c r="L40" s="15">
        <v>2</v>
      </c>
      <c r="M40" s="18">
        <f t="shared" si="1"/>
        <v>9</v>
      </c>
      <c r="N40" s="14"/>
    </row>
    <row r="41" spans="1:14" ht="17.25" thickBot="1" x14ac:dyDescent="0.35">
      <c r="B41" s="19">
        <v>35</v>
      </c>
      <c r="C41" s="20" t="s">
        <v>13</v>
      </c>
      <c r="D41" s="20" t="s">
        <v>66</v>
      </c>
      <c r="E41" s="20" t="s">
        <v>74</v>
      </c>
      <c r="F41" s="20"/>
      <c r="G41" s="20" t="s">
        <v>28</v>
      </c>
      <c r="H41" s="21">
        <v>58</v>
      </c>
      <c r="I41" s="22">
        <v>4</v>
      </c>
      <c r="J41" s="20">
        <v>5</v>
      </c>
      <c r="K41" s="20">
        <v>4</v>
      </c>
      <c r="L41" s="20">
        <v>4</v>
      </c>
      <c r="M41" s="18">
        <f t="shared" si="1"/>
        <v>17</v>
      </c>
      <c r="N41" s="19"/>
    </row>
    <row r="42" spans="1:14" x14ac:dyDescent="0.3">
      <c r="B42" s="24">
        <v>36</v>
      </c>
      <c r="C42" s="25" t="s">
        <v>13</v>
      </c>
      <c r="D42" s="25" t="s">
        <v>75</v>
      </c>
      <c r="E42" s="25" t="s">
        <v>76</v>
      </c>
      <c r="F42" s="25"/>
      <c r="G42" s="25" t="s">
        <v>19</v>
      </c>
      <c r="H42" s="26">
        <v>142</v>
      </c>
      <c r="I42" s="27">
        <v>20</v>
      </c>
      <c r="J42" s="25"/>
      <c r="K42" s="25"/>
      <c r="L42" s="25"/>
      <c r="M42" s="28">
        <f>I42</f>
        <v>20</v>
      </c>
      <c r="N42" s="24"/>
    </row>
    <row r="43" spans="1:14" customFormat="1" x14ac:dyDescent="0.3">
      <c r="A43" s="2"/>
      <c r="B43" s="14">
        <v>37</v>
      </c>
      <c r="C43" s="15" t="s">
        <v>13</v>
      </c>
      <c r="D43" s="15" t="s">
        <v>75</v>
      </c>
      <c r="E43" s="15" t="s">
        <v>77</v>
      </c>
      <c r="F43" s="15"/>
      <c r="G43" s="15" t="s">
        <v>26</v>
      </c>
      <c r="H43" s="16">
        <v>99</v>
      </c>
      <c r="I43" s="17">
        <v>18</v>
      </c>
      <c r="J43" s="15"/>
      <c r="K43" s="15"/>
      <c r="L43" s="15"/>
      <c r="M43" s="18">
        <f>I43</f>
        <v>18</v>
      </c>
      <c r="N43" s="14"/>
    </row>
    <row r="44" spans="1:14" customFormat="1" ht="17.25" thickBot="1" x14ac:dyDescent="0.35">
      <c r="A44" s="2"/>
      <c r="B44" s="19">
        <v>38</v>
      </c>
      <c r="C44" s="20" t="s">
        <v>13</v>
      </c>
      <c r="D44" s="20" t="s">
        <v>75</v>
      </c>
      <c r="E44" s="20" t="s">
        <v>78</v>
      </c>
      <c r="F44" s="20"/>
      <c r="G44" s="20" t="s">
        <v>28</v>
      </c>
      <c r="H44" s="21">
        <v>23</v>
      </c>
      <c r="I44" s="22">
        <v>5</v>
      </c>
      <c r="J44" s="20"/>
      <c r="K44" s="20"/>
      <c r="L44" s="20"/>
      <c r="M44" s="23">
        <f>I44</f>
        <v>5</v>
      </c>
      <c r="N44" s="19"/>
    </row>
    <row r="45" spans="1:14" customFormat="1" x14ac:dyDescent="0.3">
      <c r="A45" s="2"/>
      <c r="B45" s="24">
        <v>39</v>
      </c>
      <c r="C45" s="25" t="s">
        <v>79</v>
      </c>
      <c r="D45" s="25" t="s">
        <v>80</v>
      </c>
      <c r="E45" s="25" t="s">
        <v>81</v>
      </c>
      <c r="F45" s="25" t="s">
        <v>82</v>
      </c>
      <c r="G45" s="25" t="s">
        <v>17</v>
      </c>
      <c r="H45" s="26">
        <v>22</v>
      </c>
      <c r="I45" s="27">
        <v>1</v>
      </c>
      <c r="J45" s="25">
        <v>2</v>
      </c>
      <c r="K45" s="25">
        <v>2</v>
      </c>
      <c r="L45" s="25">
        <v>2</v>
      </c>
      <c r="M45" s="18">
        <f>I45+J45+K45+L45</f>
        <v>7</v>
      </c>
      <c r="N45" s="24"/>
    </row>
    <row r="46" spans="1:14" customFormat="1" x14ac:dyDescent="0.3">
      <c r="A46" s="2"/>
      <c r="B46" s="14">
        <v>40</v>
      </c>
      <c r="C46" s="15" t="s">
        <v>79</v>
      </c>
      <c r="D46" s="15" t="s">
        <v>80</v>
      </c>
      <c r="E46" s="15" t="s">
        <v>81</v>
      </c>
      <c r="F46" s="15"/>
      <c r="G46" s="15" t="s">
        <v>17</v>
      </c>
      <c r="H46" s="16">
        <v>130</v>
      </c>
      <c r="I46" s="17">
        <v>10</v>
      </c>
      <c r="J46" s="15">
        <v>11</v>
      </c>
      <c r="K46" s="15">
        <v>11</v>
      </c>
      <c r="L46" s="32">
        <v>11</v>
      </c>
      <c r="M46" s="18">
        <f>I46+J46+K46+L46</f>
        <v>43</v>
      </c>
      <c r="N46" s="14" t="s">
        <v>83</v>
      </c>
    </row>
    <row r="47" spans="1:14" customFormat="1" x14ac:dyDescent="0.3">
      <c r="A47" s="2"/>
      <c r="B47" s="14">
        <v>41</v>
      </c>
      <c r="C47" s="15" t="s">
        <v>79</v>
      </c>
      <c r="D47" s="15" t="s">
        <v>80</v>
      </c>
      <c r="E47" s="15" t="s">
        <v>81</v>
      </c>
      <c r="F47" s="15" t="s">
        <v>84</v>
      </c>
      <c r="G47" s="15" t="s">
        <v>17</v>
      </c>
      <c r="H47" s="16"/>
      <c r="I47" s="17"/>
      <c r="J47" s="15"/>
      <c r="K47" s="15"/>
      <c r="L47" s="34">
        <v>11</v>
      </c>
      <c r="M47" s="18"/>
      <c r="N47" s="14" t="s">
        <v>85</v>
      </c>
    </row>
    <row r="48" spans="1:14" customFormat="1" x14ac:dyDescent="0.3">
      <c r="A48" s="2"/>
      <c r="B48" s="14">
        <v>42</v>
      </c>
      <c r="C48" s="15" t="s">
        <v>79</v>
      </c>
      <c r="D48" s="15" t="s">
        <v>80</v>
      </c>
      <c r="E48" s="15" t="s">
        <v>81</v>
      </c>
      <c r="F48" s="15" t="s">
        <v>86</v>
      </c>
      <c r="G48" s="15" t="s">
        <v>17</v>
      </c>
      <c r="H48" s="16"/>
      <c r="I48" s="17"/>
      <c r="J48" s="15"/>
      <c r="K48" s="15"/>
      <c r="L48" s="35"/>
      <c r="M48" s="18"/>
      <c r="N48" s="14" t="s">
        <v>87</v>
      </c>
    </row>
    <row r="49" spans="1:14" customFormat="1" x14ac:dyDescent="0.3">
      <c r="A49" s="2"/>
      <c r="B49" s="14">
        <v>43</v>
      </c>
      <c r="C49" s="15" t="s">
        <v>79</v>
      </c>
      <c r="D49" s="15" t="s">
        <v>80</v>
      </c>
      <c r="E49" s="15" t="s">
        <v>81</v>
      </c>
      <c r="F49" s="15" t="s">
        <v>88</v>
      </c>
      <c r="G49" s="15" t="s">
        <v>17</v>
      </c>
      <c r="H49" s="16"/>
      <c r="I49" s="17"/>
      <c r="J49" s="15"/>
      <c r="K49" s="15"/>
      <c r="L49" s="35"/>
      <c r="M49" s="18"/>
      <c r="N49" s="14" t="s">
        <v>87</v>
      </c>
    </row>
    <row r="50" spans="1:14" customFormat="1" x14ac:dyDescent="0.3">
      <c r="A50" s="2"/>
      <c r="B50" s="14">
        <v>44</v>
      </c>
      <c r="C50" s="15" t="s">
        <v>79</v>
      </c>
      <c r="D50" s="15" t="s">
        <v>80</v>
      </c>
      <c r="E50" s="15" t="s">
        <v>81</v>
      </c>
      <c r="F50" s="15" t="s">
        <v>89</v>
      </c>
      <c r="G50" s="15" t="s">
        <v>17</v>
      </c>
      <c r="H50" s="16"/>
      <c r="I50" s="17"/>
      <c r="J50" s="15"/>
      <c r="K50" s="15"/>
      <c r="L50" s="35"/>
      <c r="M50" s="18"/>
      <c r="N50" s="14" t="s">
        <v>87</v>
      </c>
    </row>
    <row r="51" spans="1:14" customFormat="1" x14ac:dyDescent="0.3">
      <c r="A51" s="2"/>
      <c r="B51" s="14">
        <v>45</v>
      </c>
      <c r="C51" s="15" t="s">
        <v>79</v>
      </c>
      <c r="D51" s="15" t="s">
        <v>80</v>
      </c>
      <c r="E51" s="15" t="s">
        <v>81</v>
      </c>
      <c r="F51" s="15" t="s">
        <v>90</v>
      </c>
      <c r="G51" s="15" t="s">
        <v>17</v>
      </c>
      <c r="H51" s="16"/>
      <c r="I51" s="17"/>
      <c r="J51" s="15"/>
      <c r="K51" s="15"/>
      <c r="L51" s="35"/>
      <c r="M51" s="18"/>
      <c r="N51" s="14" t="s">
        <v>87</v>
      </c>
    </row>
    <row r="52" spans="1:14" customFormat="1" ht="17.25" thickBot="1" x14ac:dyDescent="0.35">
      <c r="A52" s="2"/>
      <c r="B52" s="19">
        <v>46</v>
      </c>
      <c r="C52" s="20" t="s">
        <v>79</v>
      </c>
      <c r="D52" s="20" t="s">
        <v>80</v>
      </c>
      <c r="E52" s="20" t="s">
        <v>81</v>
      </c>
      <c r="F52" s="20" t="s">
        <v>91</v>
      </c>
      <c r="G52" s="20" t="s">
        <v>17</v>
      </c>
      <c r="H52" s="21"/>
      <c r="I52" s="22"/>
      <c r="J52" s="20"/>
      <c r="K52" s="20"/>
      <c r="L52" s="37"/>
      <c r="M52" s="23"/>
      <c r="N52" s="19" t="s">
        <v>87</v>
      </c>
    </row>
    <row r="53" spans="1:14" customFormat="1" x14ac:dyDescent="0.3">
      <c r="A53" s="2"/>
      <c r="B53" s="24">
        <v>47</v>
      </c>
      <c r="C53" s="25" t="s">
        <v>79</v>
      </c>
      <c r="D53" s="25" t="s">
        <v>92</v>
      </c>
      <c r="E53" s="25" t="s">
        <v>93</v>
      </c>
      <c r="F53" s="25"/>
      <c r="G53" s="25" t="s">
        <v>28</v>
      </c>
      <c r="H53" s="26">
        <v>169</v>
      </c>
      <c r="I53" s="27">
        <v>11</v>
      </c>
      <c r="J53" s="29">
        <v>11</v>
      </c>
      <c r="K53" s="29">
        <v>11</v>
      </c>
      <c r="L53" s="29">
        <v>11</v>
      </c>
      <c r="M53" s="28">
        <f>I53+J53+K53+L53</f>
        <v>44</v>
      </c>
      <c r="N53" s="24" t="s">
        <v>7</v>
      </c>
    </row>
    <row r="54" spans="1:14" customFormat="1" x14ac:dyDescent="0.3">
      <c r="A54" s="2"/>
      <c r="B54" s="14">
        <v>48</v>
      </c>
      <c r="C54" s="15" t="s">
        <v>79</v>
      </c>
      <c r="D54" s="15" t="s">
        <v>92</v>
      </c>
      <c r="E54" s="15" t="s">
        <v>93</v>
      </c>
      <c r="F54" s="15" t="s">
        <v>94</v>
      </c>
      <c r="G54" s="15" t="s">
        <v>95</v>
      </c>
      <c r="H54" s="16"/>
      <c r="I54" s="17"/>
      <c r="J54" s="34">
        <v>11</v>
      </c>
      <c r="K54" s="34">
        <v>11</v>
      </c>
      <c r="L54" s="34">
        <v>11</v>
      </c>
      <c r="M54" s="18"/>
      <c r="N54" s="14" t="s">
        <v>96</v>
      </c>
    </row>
    <row r="55" spans="1:14" customFormat="1" x14ac:dyDescent="0.3">
      <c r="A55" s="2"/>
      <c r="B55" s="14">
        <v>49</v>
      </c>
      <c r="C55" s="15" t="s">
        <v>79</v>
      </c>
      <c r="D55" s="15" t="s">
        <v>92</v>
      </c>
      <c r="E55" s="15" t="s">
        <v>93</v>
      </c>
      <c r="F55" s="15" t="s">
        <v>97</v>
      </c>
      <c r="G55" s="15" t="s">
        <v>95</v>
      </c>
      <c r="H55" s="16"/>
      <c r="I55" s="17"/>
      <c r="J55" s="35"/>
      <c r="K55" s="35"/>
      <c r="L55" s="35"/>
      <c r="M55" s="30"/>
      <c r="N55" s="14" t="s">
        <v>96</v>
      </c>
    </row>
    <row r="56" spans="1:14" customFormat="1" x14ac:dyDescent="0.3">
      <c r="A56" s="2"/>
      <c r="B56" s="14">
        <v>50</v>
      </c>
      <c r="C56" s="15" t="s">
        <v>79</v>
      </c>
      <c r="D56" s="15" t="s">
        <v>92</v>
      </c>
      <c r="E56" s="15" t="s">
        <v>93</v>
      </c>
      <c r="F56" s="15" t="s">
        <v>98</v>
      </c>
      <c r="G56" s="15" t="s">
        <v>95</v>
      </c>
      <c r="H56" s="16"/>
      <c r="I56" s="17"/>
      <c r="J56" s="35"/>
      <c r="K56" s="35"/>
      <c r="L56" s="35"/>
      <c r="M56" s="18"/>
      <c r="N56" s="14" t="s">
        <v>96</v>
      </c>
    </row>
    <row r="57" spans="1:14" customFormat="1" x14ac:dyDescent="0.3">
      <c r="A57" s="2"/>
      <c r="B57" s="14">
        <v>51</v>
      </c>
      <c r="C57" s="15" t="s">
        <v>79</v>
      </c>
      <c r="D57" s="15" t="s">
        <v>92</v>
      </c>
      <c r="E57" s="15" t="s">
        <v>93</v>
      </c>
      <c r="F57" s="15" t="s">
        <v>99</v>
      </c>
      <c r="G57" s="15" t="s">
        <v>95</v>
      </c>
      <c r="H57" s="16"/>
      <c r="I57" s="17"/>
      <c r="J57" s="35"/>
      <c r="K57" s="35"/>
      <c r="L57" s="35"/>
      <c r="M57" s="18"/>
      <c r="N57" s="14" t="s">
        <v>96</v>
      </c>
    </row>
    <row r="58" spans="1:14" customFormat="1" x14ac:dyDescent="0.3">
      <c r="A58" s="2"/>
      <c r="B58" s="14">
        <v>52</v>
      </c>
      <c r="C58" s="15" t="s">
        <v>79</v>
      </c>
      <c r="D58" s="15" t="s">
        <v>92</v>
      </c>
      <c r="E58" s="15" t="s">
        <v>93</v>
      </c>
      <c r="F58" s="15" t="s">
        <v>100</v>
      </c>
      <c r="G58" s="15" t="s">
        <v>95</v>
      </c>
      <c r="H58" s="16"/>
      <c r="I58" s="17"/>
      <c r="J58" s="35"/>
      <c r="K58" s="35"/>
      <c r="L58" s="35"/>
      <c r="M58" s="18"/>
      <c r="N58" s="14" t="s">
        <v>96</v>
      </c>
    </row>
    <row r="59" spans="1:14" customFormat="1" x14ac:dyDescent="0.3">
      <c r="A59" s="2"/>
      <c r="B59" s="14">
        <v>53</v>
      </c>
      <c r="C59" s="15" t="s">
        <v>79</v>
      </c>
      <c r="D59" s="15" t="s">
        <v>92</v>
      </c>
      <c r="E59" s="15" t="s">
        <v>93</v>
      </c>
      <c r="F59" s="15" t="s">
        <v>101</v>
      </c>
      <c r="G59" s="15" t="s">
        <v>95</v>
      </c>
      <c r="H59" s="16"/>
      <c r="I59" s="17"/>
      <c r="J59" s="36"/>
      <c r="K59" s="36"/>
      <c r="L59" s="36"/>
      <c r="M59" s="18"/>
      <c r="N59" s="14" t="s">
        <v>96</v>
      </c>
    </row>
    <row r="60" spans="1:14" customFormat="1" ht="17.25" thickBot="1" x14ac:dyDescent="0.35">
      <c r="A60" s="2"/>
      <c r="B60" s="19">
        <v>54</v>
      </c>
      <c r="C60" s="20" t="s">
        <v>79</v>
      </c>
      <c r="D60" s="20" t="s">
        <v>92</v>
      </c>
      <c r="E60" s="20" t="s">
        <v>93</v>
      </c>
      <c r="F60" s="20" t="s">
        <v>102</v>
      </c>
      <c r="G60" s="20" t="s">
        <v>95</v>
      </c>
      <c r="H60" s="21">
        <v>20</v>
      </c>
      <c r="I60" s="22">
        <v>1</v>
      </c>
      <c r="J60" s="20">
        <v>1</v>
      </c>
      <c r="K60" s="20">
        <v>2</v>
      </c>
      <c r="L60" s="20">
        <v>2</v>
      </c>
      <c r="M60" s="23">
        <f t="shared" ref="M60:M73" si="2">I60+J60+K60+L60</f>
        <v>6</v>
      </c>
      <c r="N60" s="19"/>
    </row>
    <row r="61" spans="1:14" customFormat="1" x14ac:dyDescent="0.3">
      <c r="A61" s="2"/>
      <c r="B61" s="24">
        <v>55</v>
      </c>
      <c r="C61" s="25" t="s">
        <v>79</v>
      </c>
      <c r="D61" s="25" t="s">
        <v>103</v>
      </c>
      <c r="E61" s="25" t="s">
        <v>104</v>
      </c>
      <c r="F61" s="25" t="s">
        <v>105</v>
      </c>
      <c r="G61" s="25" t="s">
        <v>95</v>
      </c>
      <c r="H61" s="26">
        <v>27</v>
      </c>
      <c r="I61" s="27">
        <v>1</v>
      </c>
      <c r="J61" s="25">
        <v>2</v>
      </c>
      <c r="K61" s="25">
        <v>2</v>
      </c>
      <c r="L61" s="25">
        <v>2</v>
      </c>
      <c r="M61" s="28">
        <f t="shared" si="2"/>
        <v>7</v>
      </c>
      <c r="N61" s="24"/>
    </row>
    <row r="62" spans="1:14" customFormat="1" x14ac:dyDescent="0.3">
      <c r="A62" s="2"/>
      <c r="B62" s="14">
        <v>56</v>
      </c>
      <c r="C62" s="15" t="s">
        <v>79</v>
      </c>
      <c r="D62" s="15" t="s">
        <v>103</v>
      </c>
      <c r="E62" s="15" t="s">
        <v>104</v>
      </c>
      <c r="F62" s="15" t="s">
        <v>106</v>
      </c>
      <c r="G62" s="15" t="s">
        <v>95</v>
      </c>
      <c r="H62" s="16">
        <v>20</v>
      </c>
      <c r="I62" s="17">
        <v>1</v>
      </c>
      <c r="J62" s="15">
        <v>2</v>
      </c>
      <c r="K62" s="15">
        <v>1</v>
      </c>
      <c r="L62" s="15">
        <v>1</v>
      </c>
      <c r="M62" s="18">
        <f t="shared" si="2"/>
        <v>5</v>
      </c>
      <c r="N62" s="14"/>
    </row>
    <row r="63" spans="1:14" customFormat="1" x14ac:dyDescent="0.3">
      <c r="A63" s="2"/>
      <c r="B63" s="14">
        <v>57</v>
      </c>
      <c r="C63" s="15" t="s">
        <v>79</v>
      </c>
      <c r="D63" s="15" t="s">
        <v>103</v>
      </c>
      <c r="E63" s="15" t="s">
        <v>104</v>
      </c>
      <c r="F63" s="15" t="s">
        <v>107</v>
      </c>
      <c r="G63" s="15" t="s">
        <v>95</v>
      </c>
      <c r="H63" s="16">
        <v>38</v>
      </c>
      <c r="I63" s="17">
        <v>2</v>
      </c>
      <c r="J63" s="15">
        <v>3</v>
      </c>
      <c r="K63" s="15">
        <v>2</v>
      </c>
      <c r="L63" s="15">
        <v>2</v>
      </c>
      <c r="M63" s="18">
        <f t="shared" si="2"/>
        <v>9</v>
      </c>
      <c r="N63" s="14"/>
    </row>
    <row r="64" spans="1:14" customFormat="1" x14ac:dyDescent="0.3">
      <c r="A64" s="2"/>
      <c r="B64" s="14">
        <v>58</v>
      </c>
      <c r="C64" s="15" t="s">
        <v>79</v>
      </c>
      <c r="D64" s="15" t="s">
        <v>103</v>
      </c>
      <c r="E64" s="15" t="s">
        <v>104</v>
      </c>
      <c r="F64" s="15" t="s">
        <v>108</v>
      </c>
      <c r="G64" s="15" t="s">
        <v>95</v>
      </c>
      <c r="H64" s="16">
        <v>27</v>
      </c>
      <c r="I64" s="17">
        <v>2</v>
      </c>
      <c r="J64" s="15">
        <v>2</v>
      </c>
      <c r="K64" s="15">
        <v>2</v>
      </c>
      <c r="L64" s="15">
        <v>1</v>
      </c>
      <c r="M64" s="18">
        <f t="shared" si="2"/>
        <v>7</v>
      </c>
      <c r="N64" s="14"/>
    </row>
    <row r="65" spans="1:14" customFormat="1" x14ac:dyDescent="0.3">
      <c r="A65" s="2"/>
      <c r="B65" s="14">
        <v>59</v>
      </c>
      <c r="C65" s="15" t="s">
        <v>79</v>
      </c>
      <c r="D65" s="15" t="s">
        <v>103</v>
      </c>
      <c r="E65" s="15" t="s">
        <v>104</v>
      </c>
      <c r="F65" s="15" t="s">
        <v>109</v>
      </c>
      <c r="G65" s="15" t="s">
        <v>95</v>
      </c>
      <c r="H65" s="16">
        <v>41</v>
      </c>
      <c r="I65" s="17">
        <v>2</v>
      </c>
      <c r="J65" s="15">
        <v>3</v>
      </c>
      <c r="K65" s="15">
        <v>2</v>
      </c>
      <c r="L65" s="15">
        <v>3</v>
      </c>
      <c r="M65" s="18">
        <f t="shared" si="2"/>
        <v>10</v>
      </c>
      <c r="N65" s="14"/>
    </row>
    <row r="66" spans="1:14" customFormat="1" x14ac:dyDescent="0.3">
      <c r="A66" s="2"/>
      <c r="B66" s="14">
        <v>60</v>
      </c>
      <c r="C66" s="15" t="s">
        <v>79</v>
      </c>
      <c r="D66" s="15" t="s">
        <v>103</v>
      </c>
      <c r="E66" s="15" t="s">
        <v>104</v>
      </c>
      <c r="F66" s="15" t="s">
        <v>110</v>
      </c>
      <c r="G66" s="15" t="s">
        <v>95</v>
      </c>
      <c r="H66" s="16">
        <v>20</v>
      </c>
      <c r="I66" s="17">
        <v>1</v>
      </c>
      <c r="J66" s="15">
        <v>2</v>
      </c>
      <c r="K66" s="15">
        <v>1</v>
      </c>
      <c r="L66" s="15">
        <v>1</v>
      </c>
      <c r="M66" s="18">
        <f t="shared" si="2"/>
        <v>5</v>
      </c>
      <c r="N66" s="14"/>
    </row>
    <row r="67" spans="1:14" customFormat="1" ht="17.25" thickBot="1" x14ac:dyDescent="0.35">
      <c r="A67" s="2"/>
      <c r="B67" s="19">
        <v>61</v>
      </c>
      <c r="C67" s="20" t="s">
        <v>79</v>
      </c>
      <c r="D67" s="20" t="s">
        <v>103</v>
      </c>
      <c r="E67" s="20" t="s">
        <v>104</v>
      </c>
      <c r="F67" s="20" t="s">
        <v>111</v>
      </c>
      <c r="G67" s="20" t="s">
        <v>95</v>
      </c>
      <c r="H67" s="21">
        <v>30</v>
      </c>
      <c r="I67" s="22">
        <v>1</v>
      </c>
      <c r="J67" s="20">
        <v>2</v>
      </c>
      <c r="K67" s="20">
        <v>2</v>
      </c>
      <c r="L67" s="20">
        <v>2</v>
      </c>
      <c r="M67" s="23">
        <f t="shared" si="2"/>
        <v>7</v>
      </c>
      <c r="N67" s="19"/>
    </row>
    <row r="68" spans="1:14" customFormat="1" x14ac:dyDescent="0.3">
      <c r="A68" s="2"/>
      <c r="B68" s="9">
        <v>62</v>
      </c>
      <c r="C68" s="10" t="s">
        <v>79</v>
      </c>
      <c r="D68" s="10" t="s">
        <v>112</v>
      </c>
      <c r="E68" s="10" t="s">
        <v>113</v>
      </c>
      <c r="F68" s="10"/>
      <c r="G68" s="10" t="s">
        <v>24</v>
      </c>
      <c r="H68" s="11">
        <v>59</v>
      </c>
      <c r="I68" s="12">
        <v>3</v>
      </c>
      <c r="J68" s="10">
        <v>4</v>
      </c>
      <c r="K68" s="10">
        <v>3</v>
      </c>
      <c r="L68" s="10">
        <v>4</v>
      </c>
      <c r="M68" s="13">
        <f t="shared" si="2"/>
        <v>14</v>
      </c>
      <c r="N68" s="9"/>
    </row>
    <row r="69" spans="1:14" customFormat="1" x14ac:dyDescent="0.3">
      <c r="A69" s="2"/>
      <c r="B69" s="14">
        <v>63</v>
      </c>
      <c r="C69" s="15" t="s">
        <v>79</v>
      </c>
      <c r="D69" s="15" t="s">
        <v>112</v>
      </c>
      <c r="E69" s="15"/>
      <c r="F69" s="15" t="s">
        <v>114</v>
      </c>
      <c r="G69" s="15" t="s">
        <v>30</v>
      </c>
      <c r="H69" s="16">
        <v>36</v>
      </c>
      <c r="I69" s="17">
        <v>2</v>
      </c>
      <c r="J69" s="15">
        <v>3</v>
      </c>
      <c r="K69" s="15">
        <v>3</v>
      </c>
      <c r="L69" s="15">
        <v>2</v>
      </c>
      <c r="M69" s="18">
        <f t="shared" si="2"/>
        <v>10</v>
      </c>
      <c r="N69" s="14"/>
    </row>
    <row r="70" spans="1:14" customFormat="1" x14ac:dyDescent="0.3">
      <c r="A70" s="2"/>
      <c r="B70" s="14">
        <v>64</v>
      </c>
      <c r="C70" s="15" t="s">
        <v>79</v>
      </c>
      <c r="D70" s="15" t="s">
        <v>112</v>
      </c>
      <c r="E70" s="15"/>
      <c r="F70" s="15" t="s">
        <v>115</v>
      </c>
      <c r="G70" s="15" t="s">
        <v>30</v>
      </c>
      <c r="H70" s="16">
        <v>42</v>
      </c>
      <c r="I70" s="17">
        <v>2</v>
      </c>
      <c r="J70" s="15">
        <v>3</v>
      </c>
      <c r="K70" s="15">
        <v>3</v>
      </c>
      <c r="L70" s="15">
        <v>3</v>
      </c>
      <c r="M70" s="18">
        <f t="shared" si="2"/>
        <v>11</v>
      </c>
      <c r="N70" s="14"/>
    </row>
    <row r="71" spans="1:14" customFormat="1" x14ac:dyDescent="0.3">
      <c r="A71" s="2"/>
      <c r="B71" s="14">
        <v>65</v>
      </c>
      <c r="C71" s="15" t="s">
        <v>79</v>
      </c>
      <c r="D71" s="15" t="s">
        <v>112</v>
      </c>
      <c r="E71" s="15"/>
      <c r="F71" s="15" t="s">
        <v>116</v>
      </c>
      <c r="G71" s="15" t="s">
        <v>30</v>
      </c>
      <c r="H71" s="16">
        <v>62</v>
      </c>
      <c r="I71" s="17">
        <v>2</v>
      </c>
      <c r="J71" s="15">
        <v>3</v>
      </c>
      <c r="K71" s="15">
        <v>3</v>
      </c>
      <c r="L71" s="15">
        <v>3</v>
      </c>
      <c r="M71" s="18">
        <f t="shared" si="2"/>
        <v>11</v>
      </c>
      <c r="N71" s="14"/>
    </row>
    <row r="72" spans="1:14" customFormat="1" x14ac:dyDescent="0.3">
      <c r="A72" s="2"/>
      <c r="B72" s="14">
        <v>66</v>
      </c>
      <c r="C72" s="15" t="s">
        <v>79</v>
      </c>
      <c r="D72" s="15" t="s">
        <v>112</v>
      </c>
      <c r="E72" s="15" t="s">
        <v>117</v>
      </c>
      <c r="F72" s="15"/>
      <c r="G72" s="15" t="s">
        <v>95</v>
      </c>
      <c r="H72" s="16">
        <v>78</v>
      </c>
      <c r="I72" s="17">
        <v>3</v>
      </c>
      <c r="J72" s="15"/>
      <c r="K72" s="15"/>
      <c r="L72" s="15"/>
      <c r="M72" s="18">
        <f t="shared" si="2"/>
        <v>3</v>
      </c>
      <c r="N72" s="14" t="s">
        <v>118</v>
      </c>
    </row>
    <row r="73" spans="1:14" customFormat="1" x14ac:dyDescent="0.3">
      <c r="A73" s="2"/>
      <c r="B73" s="14">
        <v>67</v>
      </c>
      <c r="C73" s="15" t="s">
        <v>79</v>
      </c>
      <c r="D73" s="15" t="s">
        <v>112</v>
      </c>
      <c r="E73" s="15" t="s">
        <v>119</v>
      </c>
      <c r="F73" s="15" t="s">
        <v>119</v>
      </c>
      <c r="G73" s="15" t="s">
        <v>95</v>
      </c>
      <c r="H73" s="16"/>
      <c r="I73" s="17"/>
      <c r="J73" s="15">
        <v>3</v>
      </c>
      <c r="K73" s="15">
        <v>3</v>
      </c>
      <c r="L73" s="15">
        <v>3</v>
      </c>
      <c r="M73" s="18">
        <f t="shared" si="2"/>
        <v>9</v>
      </c>
      <c r="N73" s="14" t="s">
        <v>120</v>
      </c>
    </row>
    <row r="74" spans="1:14" customFormat="1" x14ac:dyDescent="0.3">
      <c r="A74" s="2"/>
      <c r="B74" s="14">
        <v>68</v>
      </c>
      <c r="C74" s="15" t="s">
        <v>79</v>
      </c>
      <c r="D74" s="15" t="s">
        <v>112</v>
      </c>
      <c r="E74" s="15" t="s">
        <v>119</v>
      </c>
      <c r="F74" s="15" t="s">
        <v>121</v>
      </c>
      <c r="G74" s="15" t="s">
        <v>95</v>
      </c>
      <c r="H74" s="16"/>
      <c r="I74" s="17"/>
      <c r="J74" s="15"/>
      <c r="K74" s="15"/>
      <c r="L74" s="15"/>
      <c r="M74" s="18"/>
      <c r="N74" s="14" t="s">
        <v>122</v>
      </c>
    </row>
    <row r="75" spans="1:14" customFormat="1" ht="17.25" thickBot="1" x14ac:dyDescent="0.35">
      <c r="A75" s="2"/>
      <c r="B75" s="19">
        <v>69</v>
      </c>
      <c r="C75" s="20" t="s">
        <v>79</v>
      </c>
      <c r="D75" s="20" t="s">
        <v>112</v>
      </c>
      <c r="E75" s="20" t="s">
        <v>119</v>
      </c>
      <c r="F75" s="20" t="s">
        <v>123</v>
      </c>
      <c r="G75" s="20" t="s">
        <v>95</v>
      </c>
      <c r="H75" s="21"/>
      <c r="I75" s="22"/>
      <c r="J75" s="20"/>
      <c r="K75" s="20"/>
      <c r="L75" s="20"/>
      <c r="M75" s="23"/>
      <c r="N75" s="19" t="s">
        <v>122</v>
      </c>
    </row>
    <row r="76" spans="1:14" customFormat="1" x14ac:dyDescent="0.3">
      <c r="A76" s="2"/>
      <c r="B76" s="24">
        <v>70</v>
      </c>
      <c r="C76" s="25" t="s">
        <v>79</v>
      </c>
      <c r="D76" s="25" t="s">
        <v>124</v>
      </c>
      <c r="E76" s="25"/>
      <c r="F76" s="25" t="s">
        <v>125</v>
      </c>
      <c r="G76" s="25" t="s">
        <v>26</v>
      </c>
      <c r="H76" s="26">
        <v>31</v>
      </c>
      <c r="I76" s="27">
        <v>1</v>
      </c>
      <c r="J76" s="25">
        <v>2</v>
      </c>
      <c r="K76" s="25">
        <v>2</v>
      </c>
      <c r="L76" s="25">
        <v>2</v>
      </c>
      <c r="M76" s="28">
        <v>7</v>
      </c>
      <c r="N76" s="24"/>
    </row>
    <row r="77" spans="1:14" customFormat="1" x14ac:dyDescent="0.3">
      <c r="A77" s="2"/>
      <c r="B77" s="14">
        <v>71</v>
      </c>
      <c r="C77" s="15" t="s">
        <v>79</v>
      </c>
      <c r="D77" s="15" t="s">
        <v>124</v>
      </c>
      <c r="E77" s="15"/>
      <c r="F77" s="15" t="s">
        <v>126</v>
      </c>
      <c r="G77" s="15" t="s">
        <v>127</v>
      </c>
      <c r="H77" s="16">
        <v>31</v>
      </c>
      <c r="I77" s="17">
        <v>1</v>
      </c>
      <c r="J77" s="15">
        <v>2</v>
      </c>
      <c r="K77" s="15">
        <v>2</v>
      </c>
      <c r="L77" s="15">
        <v>2</v>
      </c>
      <c r="M77" s="18">
        <v>7</v>
      </c>
      <c r="N77" s="14"/>
    </row>
    <row r="78" spans="1:14" customFormat="1" x14ac:dyDescent="0.3">
      <c r="A78" s="2"/>
      <c r="B78" s="14">
        <v>72</v>
      </c>
      <c r="C78" s="15" t="s">
        <v>79</v>
      </c>
      <c r="D78" s="15" t="s">
        <v>124</v>
      </c>
      <c r="E78" s="15"/>
      <c r="F78" s="15" t="s">
        <v>128</v>
      </c>
      <c r="G78" s="15" t="s">
        <v>26</v>
      </c>
      <c r="H78" s="16">
        <v>51</v>
      </c>
      <c r="I78" s="17">
        <v>3</v>
      </c>
      <c r="J78" s="15">
        <v>3</v>
      </c>
      <c r="K78" s="15">
        <v>3</v>
      </c>
      <c r="L78" s="15">
        <v>3</v>
      </c>
      <c r="M78" s="18">
        <v>12</v>
      </c>
      <c r="N78" s="14"/>
    </row>
    <row r="79" spans="1:14" customFormat="1" x14ac:dyDescent="0.3">
      <c r="A79" s="2"/>
      <c r="B79" s="14">
        <v>73</v>
      </c>
      <c r="C79" s="15" t="s">
        <v>79</v>
      </c>
      <c r="D79" s="15" t="s">
        <v>124</v>
      </c>
      <c r="E79" s="15"/>
      <c r="F79" s="15" t="s">
        <v>129</v>
      </c>
      <c r="G79" s="15" t="s">
        <v>127</v>
      </c>
      <c r="H79" s="16">
        <v>26</v>
      </c>
      <c r="I79" s="17">
        <v>1</v>
      </c>
      <c r="J79" s="15">
        <v>1</v>
      </c>
      <c r="K79" s="15">
        <v>2</v>
      </c>
      <c r="L79" s="15">
        <v>2</v>
      </c>
      <c r="M79" s="18">
        <v>6</v>
      </c>
      <c r="N79" s="14"/>
    </row>
    <row r="80" spans="1:14" customFormat="1" x14ac:dyDescent="0.3">
      <c r="A80" s="2"/>
      <c r="B80" s="14">
        <v>74</v>
      </c>
      <c r="C80" s="15" t="s">
        <v>79</v>
      </c>
      <c r="D80" s="15" t="s">
        <v>124</v>
      </c>
      <c r="E80" s="15"/>
      <c r="F80" s="15" t="s">
        <v>130</v>
      </c>
      <c r="G80" s="15" t="s">
        <v>127</v>
      </c>
      <c r="H80" s="16">
        <v>35</v>
      </c>
      <c r="I80" s="17">
        <v>2</v>
      </c>
      <c r="J80" s="15">
        <v>2</v>
      </c>
      <c r="K80" s="15">
        <v>2</v>
      </c>
      <c r="L80" s="15">
        <v>2</v>
      </c>
      <c r="M80" s="18">
        <v>8</v>
      </c>
      <c r="N80" s="14"/>
    </row>
    <row r="81" spans="1:14" customFormat="1" x14ac:dyDescent="0.3">
      <c r="A81" s="2"/>
      <c r="B81" s="14">
        <v>75</v>
      </c>
      <c r="C81" s="15" t="s">
        <v>79</v>
      </c>
      <c r="D81" s="15" t="s">
        <v>124</v>
      </c>
      <c r="E81" s="15"/>
      <c r="F81" s="15" t="s">
        <v>131</v>
      </c>
      <c r="G81" s="15" t="s">
        <v>127</v>
      </c>
      <c r="H81" s="16">
        <v>26</v>
      </c>
      <c r="I81" s="17">
        <v>1</v>
      </c>
      <c r="J81" s="15">
        <v>1</v>
      </c>
      <c r="K81" s="15">
        <v>2</v>
      </c>
      <c r="L81" s="15">
        <v>2</v>
      </c>
      <c r="M81" s="18">
        <v>6</v>
      </c>
      <c r="N81" s="14"/>
    </row>
    <row r="82" spans="1:14" customFormat="1" x14ac:dyDescent="0.3">
      <c r="A82" s="2"/>
      <c r="B82" s="14">
        <v>76</v>
      </c>
      <c r="C82" s="15" t="s">
        <v>79</v>
      </c>
      <c r="D82" s="15" t="s">
        <v>124</v>
      </c>
      <c r="E82" s="15"/>
      <c r="F82" s="15" t="s">
        <v>132</v>
      </c>
      <c r="G82" s="15" t="s">
        <v>127</v>
      </c>
      <c r="H82" s="16">
        <v>31</v>
      </c>
      <c r="I82" s="17">
        <v>1</v>
      </c>
      <c r="J82" s="15">
        <v>2</v>
      </c>
      <c r="K82" s="15">
        <v>2</v>
      </c>
      <c r="L82" s="15">
        <v>2</v>
      </c>
      <c r="M82" s="18">
        <v>7</v>
      </c>
      <c r="N82" s="14"/>
    </row>
    <row r="83" spans="1:14" customFormat="1" x14ac:dyDescent="0.3">
      <c r="A83" s="2"/>
      <c r="B83" s="14">
        <v>77</v>
      </c>
      <c r="C83" s="15" t="s">
        <v>79</v>
      </c>
      <c r="D83" s="15" t="s">
        <v>124</v>
      </c>
      <c r="E83" s="15"/>
      <c r="F83" s="15" t="s">
        <v>133</v>
      </c>
      <c r="G83" s="15" t="s">
        <v>127</v>
      </c>
      <c r="H83" s="16">
        <v>35</v>
      </c>
      <c r="I83" s="17">
        <v>2</v>
      </c>
      <c r="J83" s="15">
        <v>2</v>
      </c>
      <c r="K83" s="15">
        <v>2</v>
      </c>
      <c r="L83" s="15">
        <v>2</v>
      </c>
      <c r="M83" s="18">
        <v>8</v>
      </c>
      <c r="N83" s="14"/>
    </row>
    <row r="84" spans="1:14" customFormat="1" x14ac:dyDescent="0.3">
      <c r="A84" s="2"/>
      <c r="B84" s="14">
        <v>78</v>
      </c>
      <c r="C84" s="15" t="s">
        <v>79</v>
      </c>
      <c r="D84" s="15" t="s">
        <v>124</v>
      </c>
      <c r="E84" s="15"/>
      <c r="F84" s="15" t="s">
        <v>134</v>
      </c>
      <c r="G84" s="15" t="s">
        <v>127</v>
      </c>
      <c r="H84" s="16">
        <v>35</v>
      </c>
      <c r="I84" s="17">
        <v>2</v>
      </c>
      <c r="J84" s="15">
        <v>2</v>
      </c>
      <c r="K84" s="15">
        <v>2</v>
      </c>
      <c r="L84" s="15">
        <v>2</v>
      </c>
      <c r="M84" s="18">
        <v>8</v>
      </c>
      <c r="N84" s="14"/>
    </row>
    <row r="85" spans="1:14" customFormat="1" ht="17.25" thickBot="1" x14ac:dyDescent="0.35">
      <c r="A85" s="2"/>
      <c r="B85" s="19">
        <v>79</v>
      </c>
      <c r="C85" s="20" t="s">
        <v>79</v>
      </c>
      <c r="D85" s="20" t="s">
        <v>124</v>
      </c>
      <c r="E85" s="20"/>
      <c r="F85" s="20" t="s">
        <v>135</v>
      </c>
      <c r="G85" s="20" t="s">
        <v>127</v>
      </c>
      <c r="H85" s="21">
        <v>30</v>
      </c>
      <c r="I85" s="22">
        <v>3</v>
      </c>
      <c r="J85" s="20">
        <v>3</v>
      </c>
      <c r="K85" s="20"/>
      <c r="L85" s="20"/>
      <c r="M85" s="23">
        <v>6</v>
      </c>
      <c r="N85" s="19"/>
    </row>
    <row r="86" spans="1:14" customFormat="1" x14ac:dyDescent="0.3">
      <c r="A86" s="2"/>
      <c r="B86" s="24">
        <v>80</v>
      </c>
      <c r="C86" s="25" t="s">
        <v>79</v>
      </c>
      <c r="D86" s="25" t="s">
        <v>75</v>
      </c>
      <c r="E86" s="25" t="s">
        <v>136</v>
      </c>
      <c r="F86" s="25"/>
      <c r="G86" s="25" t="s">
        <v>17</v>
      </c>
      <c r="H86" s="26">
        <v>29</v>
      </c>
      <c r="I86" s="17">
        <v>7</v>
      </c>
      <c r="J86" s="25"/>
      <c r="K86" s="25"/>
      <c r="L86" s="25"/>
      <c r="M86" s="28">
        <f>I86</f>
        <v>7</v>
      </c>
      <c r="N86" s="24"/>
    </row>
    <row r="87" spans="1:14" customFormat="1" x14ac:dyDescent="0.3">
      <c r="A87" s="2"/>
      <c r="B87" s="14">
        <v>81</v>
      </c>
      <c r="C87" s="15" t="s">
        <v>79</v>
      </c>
      <c r="D87" s="15" t="s">
        <v>75</v>
      </c>
      <c r="E87" s="15" t="s">
        <v>137</v>
      </c>
      <c r="F87" s="15"/>
      <c r="G87" s="15" t="s">
        <v>28</v>
      </c>
      <c r="H87" s="16">
        <v>36</v>
      </c>
      <c r="I87" s="31">
        <v>8</v>
      </c>
      <c r="J87" s="15"/>
      <c r="K87" s="15"/>
      <c r="L87" s="15"/>
      <c r="M87" s="18">
        <f>I87</f>
        <v>8</v>
      </c>
      <c r="N87" s="14"/>
    </row>
    <row r="88" spans="1:14" customFormat="1" ht="17.25" thickBot="1" x14ac:dyDescent="0.35">
      <c r="A88" s="2"/>
      <c r="B88" s="19">
        <v>82</v>
      </c>
      <c r="C88" s="20" t="s">
        <v>79</v>
      </c>
      <c r="D88" s="20" t="s">
        <v>75</v>
      </c>
      <c r="E88" s="20" t="s">
        <v>138</v>
      </c>
      <c r="F88" s="20"/>
      <c r="G88" s="20" t="s">
        <v>26</v>
      </c>
      <c r="H88" s="21">
        <v>128</v>
      </c>
      <c r="I88" s="22">
        <v>25</v>
      </c>
      <c r="J88" s="20"/>
      <c r="K88" s="20"/>
      <c r="L88" s="20"/>
      <c r="M88" s="23">
        <f>I88</f>
        <v>25</v>
      </c>
      <c r="N88" s="19"/>
    </row>
  </sheetData>
  <autoFilter ref="A6:N88" xr:uid="{1541B6AF-D0C5-4EFD-BC4F-F5CE251761E8}"/>
  <mergeCells count="7">
    <mergeCell ref="J54:J59"/>
    <mergeCell ref="K54:K59"/>
    <mergeCell ref="L54:L59"/>
    <mergeCell ref="J25:J27"/>
    <mergeCell ref="K25:K27"/>
    <mergeCell ref="L25:L27"/>
    <mergeCell ref="L47:L52"/>
  </mergeCells>
  <phoneticPr fontId="3" type="noConversion"/>
  <hyperlinks>
    <hyperlink ref="D3" r:id="rId1" xr:uid="{F56DCDB7-3714-40B7-9951-28EC585618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목표 인원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정현주/_직원_혁신IR센터</dc:creator>
  <cp:lastModifiedBy>정현주/_직원_혁신IR센터</cp:lastModifiedBy>
  <dcterms:created xsi:type="dcterms:W3CDTF">2026-08-18T05:30:52Z</dcterms:created>
  <dcterms:modified xsi:type="dcterms:W3CDTF">2026-08-18T06:16:42Z</dcterms:modified>
</cp:coreProperties>
</file>